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Юркевич\Для сайта\"/>
    </mc:Choice>
  </mc:AlternateContent>
  <bookViews>
    <workbookView xWindow="0" yWindow="0" windowWidth="28800" windowHeight="12225"/>
  </bookViews>
  <sheets>
    <sheet name="Централиз. теплоснабжение" sheetId="3" r:id="rId1"/>
    <sheet name="Угольные котельные" sheetId="4" r:id="rId2"/>
    <sheet name="с. Тимирязевское,с. Дзержинское" sheetId="6" r:id="rId3"/>
    <sheet name="Котельная Водяная, 80" sheetId="7" r:id="rId4"/>
    <sheet name="Котельная ТОКПБ" sheetId="8" r:id="rId5"/>
    <sheet name="Котельные с. Дзержинское" sheetId="9" r:id="rId6"/>
    <sheet name="Котельные Зональная ст." sheetId="10" r:id="rId7"/>
  </sheets>
  <calcPr calcId="191029"/>
</workbook>
</file>

<file path=xl/calcChain.xml><?xml version="1.0" encoding="utf-8"?>
<calcChain xmlns="http://schemas.openxmlformats.org/spreadsheetml/2006/main">
  <c r="C15" i="4" l="1"/>
  <c r="H12" i="3" l="1"/>
  <c r="G12" i="3"/>
  <c r="H15" i="3"/>
  <c r="I15" i="3"/>
  <c r="J15" i="3"/>
  <c r="G15" i="3"/>
  <c r="I12" i="3"/>
  <c r="J12" i="3"/>
  <c r="D12" i="3"/>
  <c r="E12" i="3"/>
  <c r="F12" i="3"/>
  <c r="D15" i="3"/>
  <c r="E15" i="3"/>
  <c r="F15" i="3"/>
  <c r="C15" i="3"/>
  <c r="C12" i="3"/>
  <c r="C14" i="3" l="1"/>
  <c r="C15" i="10" l="1"/>
  <c r="C12" i="10"/>
  <c r="C14" i="10" s="1"/>
  <c r="F10" i="10"/>
  <c r="F15" i="10" s="1"/>
  <c r="E10" i="10"/>
  <c r="E15" i="10" s="1"/>
  <c r="D10" i="10"/>
  <c r="D15" i="10" s="1"/>
  <c r="C9" i="10"/>
  <c r="F7" i="10"/>
  <c r="F9" i="10" s="1"/>
  <c r="E7" i="10"/>
  <c r="E12" i="10" s="1"/>
  <c r="E14" i="10" s="1"/>
  <c r="D7" i="10"/>
  <c r="D9" i="10" s="1"/>
  <c r="C15" i="9"/>
  <c r="F12" i="9"/>
  <c r="F14" i="9" s="1"/>
  <c r="C12" i="9"/>
  <c r="C14" i="9" s="1"/>
  <c r="F10" i="9"/>
  <c r="F15" i="9" s="1"/>
  <c r="E10" i="9"/>
  <c r="E15" i="9" s="1"/>
  <c r="D10" i="9"/>
  <c r="D15" i="9" s="1"/>
  <c r="C9" i="9"/>
  <c r="F7" i="9"/>
  <c r="F9" i="9" s="1"/>
  <c r="E7" i="9"/>
  <c r="E12" i="9" s="1"/>
  <c r="E14" i="9" s="1"/>
  <c r="D7" i="9"/>
  <c r="D9" i="9" s="1"/>
  <c r="C12" i="8"/>
  <c r="F7" i="8"/>
  <c r="F9" i="8" s="1"/>
  <c r="E7" i="8"/>
  <c r="E9" i="8" s="1"/>
  <c r="D7" i="8"/>
  <c r="D12" i="8" s="1"/>
  <c r="C15" i="8"/>
  <c r="F10" i="8"/>
  <c r="F15" i="8" s="1"/>
  <c r="E10" i="8"/>
  <c r="E15" i="8" s="1"/>
  <c r="D10" i="8"/>
  <c r="D15" i="8" s="1"/>
  <c r="D9" i="8"/>
  <c r="C9" i="8"/>
  <c r="G15" i="7"/>
  <c r="C15" i="7"/>
  <c r="D15" i="7" s="1"/>
  <c r="C12" i="7"/>
  <c r="H12" i="7" s="1"/>
  <c r="H14" i="7" s="1"/>
  <c r="J10" i="7"/>
  <c r="J15" i="7" s="1"/>
  <c r="I10" i="7"/>
  <c r="I15" i="7" s="1"/>
  <c r="H10" i="7"/>
  <c r="H15" i="7" s="1"/>
  <c r="F10" i="7"/>
  <c r="E10" i="7"/>
  <c r="D10" i="7"/>
  <c r="C9" i="7"/>
  <c r="J7" i="7"/>
  <c r="J9" i="7" s="1"/>
  <c r="I7" i="7"/>
  <c r="I9" i="7" s="1"/>
  <c r="H7" i="7"/>
  <c r="H9" i="7" s="1"/>
  <c r="G7" i="7"/>
  <c r="G9" i="7" s="1"/>
  <c r="F7" i="7"/>
  <c r="F9" i="7" s="1"/>
  <c r="E7" i="7"/>
  <c r="E9" i="7" s="1"/>
  <c r="D7" i="7"/>
  <c r="D9" i="7" s="1"/>
  <c r="C15" i="6"/>
  <c r="D15" i="6" s="1"/>
  <c r="G15" i="6"/>
  <c r="C12" i="6"/>
  <c r="C14" i="6" s="1"/>
  <c r="J10" i="6"/>
  <c r="J15" i="6" s="1"/>
  <c r="I10" i="6"/>
  <c r="I15" i="6" s="1"/>
  <c r="H10" i="6"/>
  <c r="H15" i="6" s="1"/>
  <c r="F10" i="6"/>
  <c r="E10" i="6"/>
  <c r="D10" i="6"/>
  <c r="C9" i="6"/>
  <c r="J7" i="6"/>
  <c r="J9" i="6" s="1"/>
  <c r="I7" i="6"/>
  <c r="I9" i="6" s="1"/>
  <c r="H7" i="6"/>
  <c r="H9" i="6" s="1"/>
  <c r="G7" i="6"/>
  <c r="G9" i="6" s="1"/>
  <c r="F7" i="6"/>
  <c r="F9" i="6" s="1"/>
  <c r="E7" i="6"/>
  <c r="E9" i="6" s="1"/>
  <c r="D7" i="6"/>
  <c r="D9" i="6" s="1"/>
  <c r="G15" i="4"/>
  <c r="J10" i="4"/>
  <c r="J15" i="4" s="1"/>
  <c r="I10" i="4"/>
  <c r="I15" i="4" s="1"/>
  <c r="H10" i="4"/>
  <c r="H15" i="4" s="1"/>
  <c r="F15" i="4"/>
  <c r="E15" i="4"/>
  <c r="D15" i="4"/>
  <c r="J12" i="4"/>
  <c r="J14" i="4" s="1"/>
  <c r="C12" i="4"/>
  <c r="C14" i="4" s="1"/>
  <c r="F10" i="4"/>
  <c r="E10" i="4"/>
  <c r="D10" i="4"/>
  <c r="J7" i="4"/>
  <c r="J9" i="4" s="1"/>
  <c r="I7" i="4"/>
  <c r="I9" i="4" s="1"/>
  <c r="H7" i="4"/>
  <c r="H9" i="4" s="1"/>
  <c r="G7" i="4"/>
  <c r="G9" i="4" s="1"/>
  <c r="F7" i="4"/>
  <c r="F9" i="4" s="1"/>
  <c r="E7" i="4"/>
  <c r="E9" i="4" s="1"/>
  <c r="D7" i="4"/>
  <c r="D9" i="4" s="1"/>
  <c r="C9" i="4"/>
  <c r="F12" i="8" l="1"/>
  <c r="F12" i="6"/>
  <c r="F14" i="6" s="1"/>
  <c r="G12" i="4"/>
  <c r="G14" i="4" s="1"/>
  <c r="F12" i="4"/>
  <c r="F14" i="4" s="1"/>
  <c r="F15" i="6"/>
  <c r="E12" i="8"/>
  <c r="E14" i="8" s="1"/>
  <c r="H12" i="4"/>
  <c r="H14" i="4" s="1"/>
  <c r="I12" i="4"/>
  <c r="I14" i="4" s="1"/>
  <c r="F15" i="7"/>
  <c r="D12" i="4"/>
  <c r="D14" i="4" s="1"/>
  <c r="D12" i="10"/>
  <c r="D14" i="10" s="1"/>
  <c r="E12" i="4"/>
  <c r="E14" i="4" s="1"/>
  <c r="E15" i="6"/>
  <c r="F12" i="10"/>
  <c r="F14" i="10" s="1"/>
  <c r="E9" i="10"/>
  <c r="D12" i="9"/>
  <c r="D14" i="9" s="1"/>
  <c r="E9" i="9"/>
  <c r="D14" i="8"/>
  <c r="F14" i="8"/>
  <c r="C14" i="8"/>
  <c r="E15" i="7"/>
  <c r="J12" i="7"/>
  <c r="J14" i="7" s="1"/>
  <c r="E12" i="7"/>
  <c r="E14" i="7" s="1"/>
  <c r="F12" i="7"/>
  <c r="F14" i="7" s="1"/>
  <c r="I12" i="7"/>
  <c r="I14" i="7" s="1"/>
  <c r="G12" i="7"/>
  <c r="G14" i="7" s="1"/>
  <c r="C14" i="7"/>
  <c r="D12" i="7"/>
  <c r="D14" i="7" s="1"/>
  <c r="H12" i="6"/>
  <c r="H14" i="6" s="1"/>
  <c r="D12" i="6"/>
  <c r="D14" i="6" s="1"/>
  <c r="I12" i="6"/>
  <c r="I14" i="6" s="1"/>
  <c r="E12" i="6"/>
  <c r="E14" i="6" s="1"/>
  <c r="J12" i="6"/>
  <c r="J14" i="6" s="1"/>
  <c r="G12" i="6"/>
  <c r="G14" i="6" s="1"/>
  <c r="J14" i="3"/>
  <c r="I14" i="3"/>
  <c r="H14" i="3"/>
  <c r="G14" i="3"/>
  <c r="J9" i="3"/>
  <c r="I9" i="3"/>
  <c r="H9" i="3"/>
  <c r="G9" i="3"/>
  <c r="C9" i="3"/>
  <c r="F14" i="3"/>
  <c r="E14" i="3"/>
  <c r="F9" i="3"/>
  <c r="E9" i="3"/>
  <c r="D14" i="3"/>
  <c r="D9" i="3"/>
</calcChain>
</file>

<file path=xl/sharedStrings.xml><?xml version="1.0" encoding="utf-8"?>
<sst xmlns="http://schemas.openxmlformats.org/spreadsheetml/2006/main" count="227" uniqueCount="27">
  <si>
    <t>Источник теплоснабжения</t>
  </si>
  <si>
    <t>Централизованное теплоснабжение</t>
  </si>
  <si>
    <t>Котельные с.Тимирязевское, с.Дзержинское</t>
  </si>
  <si>
    <t>Котельная по ул.Водяная,80</t>
  </si>
  <si>
    <t>Котельная ТОКПБ</t>
  </si>
  <si>
    <t>Котельные  с.Дзержинское ул.Фабричная, ул.Волынова, ул. Логовая</t>
  </si>
  <si>
    <t>Угольные котельные</t>
  </si>
  <si>
    <t>Открытая система горячего водоснабжения с наружной сетью горячего водоснабжения</t>
  </si>
  <si>
    <t xml:space="preserve">с изолированными стояками </t>
  </si>
  <si>
    <t xml:space="preserve">с неизолированными стояками </t>
  </si>
  <si>
    <t>Открытая система горячего водоснабжения без наружной сети горячего водоснабжения</t>
  </si>
  <si>
    <t>Закрытая система горячего водоснабжения с наружной сетью горячего водоснабжения</t>
  </si>
  <si>
    <t>Закрытая система горячего водоснабжения без наружной сети горячего водоснабжения</t>
  </si>
  <si>
    <t>с полотенцесушителями</t>
  </si>
  <si>
    <t>без полотенцесушителей</t>
  </si>
  <si>
    <t>Тип горячего водоразбора</t>
  </si>
  <si>
    <t>Единица измерения</t>
  </si>
  <si>
    <t xml:space="preserve">Компонент на тепловую энергию </t>
  </si>
  <si>
    <t>Гкал на подогрев 1 куб.м. холодной воды</t>
  </si>
  <si>
    <t>руб./Гкал</t>
  </si>
  <si>
    <t>Норматив расхода тепловой энергии, используемой на подогрев холодной воды для предоставления коммунальной услуги по горячему водоснабжению</t>
  </si>
  <si>
    <t>руб.</t>
  </si>
  <si>
    <t>Стоимость ГВС (компонент на т/энергию)</t>
  </si>
  <si>
    <t xml:space="preserve">Стоимость ГВС (компонент на ХОВ/ХВ) </t>
  </si>
  <si>
    <t>Котельная, расположенная по адресу Томский район, поселок Зональная Станция, ул.Полевая, 23/1</t>
  </si>
  <si>
    <t>Стоимость 1 куб.м. ГВС с 01января по 30 июня 2021г. для населения.</t>
  </si>
  <si>
    <t>Стоимость 1 куб.м. ГВС с 01 января по 30 июня 2021г. для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</si>
</sst>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2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  <xf numFmtId="0" fontId="4" fillId="0" borderId="0" xfId="0" applyFont="1"/>
    <xf numFmtId="0" fontId="1" fillId="0" borderId="26" xfId="0" applyFont="1" applyBorder="1" applyAlignment="1">
      <alignment horizontal="justify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justify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30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24" xfId="0" applyFont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justify" vertical="center"/>
    </xf>
    <xf numFmtId="0" fontId="2" fillId="0" borderId="36" xfId="0" applyFont="1" applyBorder="1" applyAlignment="1">
      <alignment horizontal="justify" vertical="center"/>
    </xf>
    <xf numFmtId="0" fontId="3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justify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workbookViewId="0">
      <selection activeCell="J12" sqref="J12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26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ht="15" customHeight="1" thickBot="1" x14ac:dyDescent="0.3">
      <c r="A3" s="12" t="s">
        <v>0</v>
      </c>
      <c r="B3" s="59" t="s">
        <v>16</v>
      </c>
      <c r="C3" s="56" t="s">
        <v>1</v>
      </c>
      <c r="D3" s="57"/>
      <c r="E3" s="57"/>
      <c r="F3" s="57"/>
      <c r="G3" s="57"/>
      <c r="H3" s="57"/>
      <c r="I3" s="57"/>
      <c r="J3" s="58"/>
    </row>
    <row r="4" spans="1:10" ht="38.25" customHeight="1" x14ac:dyDescent="0.25">
      <c r="A4" s="61" t="s">
        <v>15</v>
      </c>
      <c r="B4" s="60"/>
      <c r="C4" s="52" t="s">
        <v>7</v>
      </c>
      <c r="D4" s="53"/>
      <c r="E4" s="54" t="s">
        <v>10</v>
      </c>
      <c r="F4" s="63"/>
      <c r="G4" s="52" t="s">
        <v>11</v>
      </c>
      <c r="H4" s="53"/>
      <c r="I4" s="54" t="s">
        <v>12</v>
      </c>
      <c r="J4" s="55"/>
    </row>
    <row r="5" spans="1:10" ht="30.75" thickBot="1" x14ac:dyDescent="0.3">
      <c r="A5" s="62"/>
      <c r="B5" s="60"/>
      <c r="C5" s="26" t="s">
        <v>8</v>
      </c>
      <c r="D5" s="27" t="s">
        <v>9</v>
      </c>
      <c r="E5" s="27" t="s">
        <v>8</v>
      </c>
      <c r="F5" s="51" t="s">
        <v>9</v>
      </c>
      <c r="G5" s="26" t="s">
        <v>8</v>
      </c>
      <c r="H5" s="27" t="s">
        <v>9</v>
      </c>
      <c r="I5" s="27" t="s">
        <v>8</v>
      </c>
      <c r="J5" s="28" t="s">
        <v>9</v>
      </c>
    </row>
    <row r="6" spans="1:10" x14ac:dyDescent="0.25">
      <c r="A6" s="16" t="s">
        <v>13</v>
      </c>
      <c r="B6" s="48"/>
      <c r="C6" s="17"/>
      <c r="D6" s="18"/>
      <c r="E6" s="18"/>
      <c r="F6" s="19"/>
      <c r="G6" s="17"/>
      <c r="H6" s="18"/>
      <c r="I6" s="18"/>
      <c r="J6" s="49"/>
    </row>
    <row r="7" spans="1:10" ht="30" x14ac:dyDescent="0.25">
      <c r="A7" s="10" t="s">
        <v>17</v>
      </c>
      <c r="B7" s="22" t="s">
        <v>19</v>
      </c>
      <c r="C7" s="13">
        <v>1942.54</v>
      </c>
      <c r="D7" s="3">
        <v>1942.54</v>
      </c>
      <c r="E7" s="3">
        <v>1942.54</v>
      </c>
      <c r="F7" s="5">
        <v>1942.54</v>
      </c>
      <c r="G7" s="13">
        <v>1942.54</v>
      </c>
      <c r="H7" s="3">
        <v>1942.54</v>
      </c>
      <c r="I7" s="31">
        <v>1942.54</v>
      </c>
      <c r="J7" s="5">
        <v>1942.54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5">
        <v>6.5670000000000006E-2</v>
      </c>
      <c r="G8" s="13">
        <v>6.3140000000000002E-2</v>
      </c>
      <c r="H8" s="3">
        <v>6.8190000000000001E-2</v>
      </c>
      <c r="I8" s="3">
        <v>6.062E-2</v>
      </c>
      <c r="J8" s="50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122.6519756</v>
      </c>
      <c r="D9" s="4">
        <f t="shared" si="0"/>
        <v>132.4618026</v>
      </c>
      <c r="E9" s="4">
        <f t="shared" si="0"/>
        <v>117.7567748</v>
      </c>
      <c r="F9" s="6">
        <f t="shared" si="0"/>
        <v>127.56660180000002</v>
      </c>
      <c r="G9" s="14">
        <f t="shared" si="0"/>
        <v>122.6519756</v>
      </c>
      <c r="H9" s="4">
        <f t="shared" si="0"/>
        <v>132.4618026</v>
      </c>
      <c r="I9" s="4">
        <f t="shared" si="0"/>
        <v>117.7567748</v>
      </c>
      <c r="J9" s="6">
        <f t="shared" si="0"/>
        <v>127.56660180000002</v>
      </c>
    </row>
    <row r="10" spans="1:10" ht="30" x14ac:dyDescent="0.25">
      <c r="A10" s="10" t="s">
        <v>23</v>
      </c>
      <c r="B10" s="23" t="s">
        <v>21</v>
      </c>
      <c r="C10" s="14">
        <v>10.45</v>
      </c>
      <c r="D10" s="4">
        <v>10.45</v>
      </c>
      <c r="E10" s="4">
        <v>10.45</v>
      </c>
      <c r="F10" s="6">
        <v>10.45</v>
      </c>
      <c r="G10" s="14">
        <v>49.81</v>
      </c>
      <c r="H10" s="4">
        <v>49.81</v>
      </c>
      <c r="I10" s="4">
        <v>49.81</v>
      </c>
      <c r="J10" s="6">
        <v>49.81</v>
      </c>
    </row>
    <row r="11" spans="1:10" ht="18.75" x14ac:dyDescent="0.25">
      <c r="A11" s="9" t="s">
        <v>14</v>
      </c>
      <c r="B11" s="24"/>
      <c r="C11" s="14"/>
      <c r="D11" s="4"/>
      <c r="E11" s="4"/>
      <c r="F11" s="6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1942.54</v>
      </c>
      <c r="D12" s="3">
        <f t="shared" ref="D12:H12" si="1">D7</f>
        <v>1942.54</v>
      </c>
      <c r="E12" s="3">
        <f t="shared" si="1"/>
        <v>1942.54</v>
      </c>
      <c r="F12" s="5">
        <f t="shared" si="1"/>
        <v>1942.54</v>
      </c>
      <c r="G12" s="47">
        <f t="shared" si="1"/>
        <v>1942.54</v>
      </c>
      <c r="H12" s="31">
        <f t="shared" si="1"/>
        <v>1942.54</v>
      </c>
      <c r="I12" s="3">
        <f t="shared" ref="I12:J12" si="2">I7</f>
        <v>1942.54</v>
      </c>
      <c r="J12" s="5">
        <f t="shared" si="2"/>
        <v>1942.54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5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>C12*C13</f>
        <v>112.8421486</v>
      </c>
      <c r="D14" s="4">
        <f t="shared" ref="D14:J14" si="3">D12*D13</f>
        <v>122.6519756</v>
      </c>
      <c r="E14" s="4">
        <f t="shared" si="3"/>
        <v>107.9275224</v>
      </c>
      <c r="F14" s="6">
        <f t="shared" si="3"/>
        <v>117.7567748</v>
      </c>
      <c r="G14" s="14">
        <f t="shared" si="3"/>
        <v>112.8421486</v>
      </c>
      <c r="H14" s="4">
        <f t="shared" si="3"/>
        <v>122.6519756</v>
      </c>
      <c r="I14" s="4">
        <f t="shared" si="3"/>
        <v>107.9275224</v>
      </c>
      <c r="J14" s="6">
        <f t="shared" si="3"/>
        <v>117.7567748</v>
      </c>
    </row>
    <row r="15" spans="1:10" ht="30.75" thickBot="1" x14ac:dyDescent="0.3">
      <c r="A15" s="11" t="s">
        <v>23</v>
      </c>
      <c r="B15" s="25" t="s">
        <v>21</v>
      </c>
      <c r="C15" s="15">
        <f>C10</f>
        <v>10.45</v>
      </c>
      <c r="D15" s="7">
        <f t="shared" ref="D15:F15" si="4">D10</f>
        <v>10.45</v>
      </c>
      <c r="E15" s="7">
        <f t="shared" si="4"/>
        <v>10.45</v>
      </c>
      <c r="F15" s="8">
        <f t="shared" si="4"/>
        <v>10.45</v>
      </c>
      <c r="G15" s="15">
        <f>G10</f>
        <v>49.81</v>
      </c>
      <c r="H15" s="7">
        <f t="shared" ref="H15:J15" si="5">H10</f>
        <v>49.81</v>
      </c>
      <c r="I15" s="7">
        <f t="shared" si="5"/>
        <v>49.81</v>
      </c>
      <c r="J15" s="8">
        <f t="shared" si="5"/>
        <v>49.81</v>
      </c>
    </row>
  </sheetData>
  <mergeCells count="7">
    <mergeCell ref="G4:H4"/>
    <mergeCell ref="I4:J4"/>
    <mergeCell ref="C3:J3"/>
    <mergeCell ref="B3:B5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M8" sqref="M8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26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ht="15.75" thickBot="1" x14ac:dyDescent="0.3">
      <c r="A3" s="12" t="s">
        <v>0</v>
      </c>
      <c r="B3" s="59" t="s">
        <v>16</v>
      </c>
      <c r="C3" s="56" t="s">
        <v>6</v>
      </c>
      <c r="D3" s="57"/>
      <c r="E3" s="57"/>
      <c r="F3" s="57"/>
      <c r="G3" s="57"/>
      <c r="H3" s="57"/>
      <c r="I3" s="57"/>
      <c r="J3" s="58"/>
    </row>
    <row r="4" spans="1:10" ht="32.25" customHeight="1" x14ac:dyDescent="0.25">
      <c r="A4" s="61" t="s">
        <v>15</v>
      </c>
      <c r="B4" s="60"/>
      <c r="C4" s="52" t="s">
        <v>7</v>
      </c>
      <c r="D4" s="53"/>
      <c r="E4" s="54" t="s">
        <v>10</v>
      </c>
      <c r="F4" s="55"/>
      <c r="G4" s="52" t="s">
        <v>11</v>
      </c>
      <c r="H4" s="53"/>
      <c r="I4" s="54" t="s">
        <v>12</v>
      </c>
      <c r="J4" s="55"/>
    </row>
    <row r="5" spans="1:10" ht="30.75" thickBot="1" x14ac:dyDescent="0.3">
      <c r="A5" s="62"/>
      <c r="B5" s="64"/>
      <c r="C5" s="26" t="s">
        <v>8</v>
      </c>
      <c r="D5" s="27" t="s">
        <v>9</v>
      </c>
      <c r="E5" s="27" t="s">
        <v>8</v>
      </c>
      <c r="F5" s="28" t="s">
        <v>9</v>
      </c>
      <c r="G5" s="26" t="s">
        <v>8</v>
      </c>
      <c r="H5" s="27" t="s">
        <v>9</v>
      </c>
      <c r="I5" s="27" t="s">
        <v>8</v>
      </c>
      <c r="J5" s="28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30" x14ac:dyDescent="0.25">
      <c r="A7" s="10" t="s">
        <v>17</v>
      </c>
      <c r="B7" s="22" t="s">
        <v>19</v>
      </c>
      <c r="C7" s="13">
        <v>5733.96</v>
      </c>
      <c r="D7" s="3">
        <f>C7</f>
        <v>5733.96</v>
      </c>
      <c r="E7" s="3">
        <f>C7</f>
        <v>5733.96</v>
      </c>
      <c r="F7" s="31">
        <f>C7</f>
        <v>5733.96</v>
      </c>
      <c r="G7" s="13">
        <f>C7</f>
        <v>5733.96</v>
      </c>
      <c r="H7" s="3">
        <f>C7</f>
        <v>5733.96</v>
      </c>
      <c r="I7" s="3">
        <f>C7</f>
        <v>5733.96</v>
      </c>
      <c r="J7" s="5">
        <f>C7</f>
        <v>5733.96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362.04223439999998</v>
      </c>
      <c r="D9" s="4">
        <f t="shared" si="0"/>
        <v>390.99873239999999</v>
      </c>
      <c r="E9" s="4">
        <f t="shared" si="0"/>
        <v>347.59265520000002</v>
      </c>
      <c r="F9" s="32">
        <f t="shared" si="0"/>
        <v>376.54915320000003</v>
      </c>
      <c r="G9" s="14">
        <f t="shared" si="0"/>
        <v>362.04223439999998</v>
      </c>
      <c r="H9" s="4">
        <f t="shared" si="0"/>
        <v>390.99873239999999</v>
      </c>
      <c r="I9" s="4">
        <f t="shared" si="0"/>
        <v>347.59265520000002</v>
      </c>
      <c r="J9" s="6">
        <f t="shared" si="0"/>
        <v>376.54915320000003</v>
      </c>
    </row>
    <row r="10" spans="1:10" ht="30" x14ac:dyDescent="0.25">
      <c r="A10" s="10" t="s">
        <v>23</v>
      </c>
      <c r="B10" s="23" t="s">
        <v>21</v>
      </c>
      <c r="C10" s="14">
        <v>29.86</v>
      </c>
      <c r="D10" s="3">
        <f>C10</f>
        <v>29.86</v>
      </c>
      <c r="E10" s="3">
        <f>C10</f>
        <v>29.86</v>
      </c>
      <c r="F10" s="31">
        <f>C10</f>
        <v>29.86</v>
      </c>
      <c r="G10" s="13">
        <v>49.81</v>
      </c>
      <c r="H10" s="3">
        <f>G10</f>
        <v>49.81</v>
      </c>
      <c r="I10" s="3">
        <f>G10</f>
        <v>49.81</v>
      </c>
      <c r="J10" s="5">
        <f>G10</f>
        <v>49.81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5733.96</v>
      </c>
      <c r="D12" s="3">
        <f>C12</f>
        <v>5733.96</v>
      </c>
      <c r="E12" s="3">
        <f>C12</f>
        <v>5733.96</v>
      </c>
      <c r="F12" s="31">
        <f>C12</f>
        <v>5733.96</v>
      </c>
      <c r="G12" s="13">
        <f>C12</f>
        <v>5733.96</v>
      </c>
      <c r="H12" s="3">
        <f>C12</f>
        <v>5733.96</v>
      </c>
      <c r="I12" s="3">
        <f>C12</f>
        <v>5733.96</v>
      </c>
      <c r="J12" s="5">
        <f>C12</f>
        <v>5733.96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333.08573640000003</v>
      </c>
      <c r="D14" s="4">
        <f t="shared" si="1"/>
        <v>362.04223439999998</v>
      </c>
      <c r="E14" s="4">
        <f t="shared" si="1"/>
        <v>318.57881759999998</v>
      </c>
      <c r="F14" s="32">
        <f t="shared" si="1"/>
        <v>347.59265520000002</v>
      </c>
      <c r="G14" s="14">
        <f t="shared" si="1"/>
        <v>333.08573640000003</v>
      </c>
      <c r="H14" s="4">
        <f t="shared" si="1"/>
        <v>362.04223439999998</v>
      </c>
      <c r="I14" s="4">
        <f t="shared" si="1"/>
        <v>318.57881759999998</v>
      </c>
      <c r="J14" s="6">
        <f t="shared" si="1"/>
        <v>347.59265520000002</v>
      </c>
    </row>
    <row r="15" spans="1:10" ht="30.75" thickBot="1" x14ac:dyDescent="0.3">
      <c r="A15" s="11" t="s">
        <v>23</v>
      </c>
      <c r="B15" s="25" t="s">
        <v>21</v>
      </c>
      <c r="C15" s="15">
        <f>C10</f>
        <v>29.86</v>
      </c>
      <c r="D15" s="29">
        <f>C15</f>
        <v>29.86</v>
      </c>
      <c r="E15" s="29">
        <f>C15</f>
        <v>29.86</v>
      </c>
      <c r="F15" s="33">
        <f>C15</f>
        <v>29.86</v>
      </c>
      <c r="G15" s="15">
        <f>G10</f>
        <v>49.81</v>
      </c>
      <c r="H15" s="7">
        <f>H10</f>
        <v>49.81</v>
      </c>
      <c r="I15" s="7">
        <f>I10</f>
        <v>49.81</v>
      </c>
      <c r="J15" s="8">
        <f>J10</f>
        <v>49.81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D1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26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ht="15.75" thickBot="1" x14ac:dyDescent="0.3">
      <c r="A3" s="12" t="s">
        <v>0</v>
      </c>
      <c r="B3" s="59" t="s">
        <v>16</v>
      </c>
      <c r="C3" s="56" t="s">
        <v>2</v>
      </c>
      <c r="D3" s="57"/>
      <c r="E3" s="57"/>
      <c r="F3" s="57"/>
      <c r="G3" s="57"/>
      <c r="H3" s="57"/>
      <c r="I3" s="57"/>
      <c r="J3" s="58"/>
    </row>
    <row r="4" spans="1:10" ht="38.25" customHeight="1" x14ac:dyDescent="0.25">
      <c r="A4" s="61" t="s">
        <v>15</v>
      </c>
      <c r="B4" s="60"/>
      <c r="C4" s="52" t="s">
        <v>7</v>
      </c>
      <c r="D4" s="53"/>
      <c r="E4" s="54" t="s">
        <v>10</v>
      </c>
      <c r="F4" s="55"/>
      <c r="G4" s="52" t="s">
        <v>11</v>
      </c>
      <c r="H4" s="53"/>
      <c r="I4" s="54" t="s">
        <v>12</v>
      </c>
      <c r="J4" s="55"/>
    </row>
    <row r="5" spans="1:10" ht="30.75" thickBot="1" x14ac:dyDescent="0.3">
      <c r="A5" s="62"/>
      <c r="B5" s="64"/>
      <c r="C5" s="26" t="s">
        <v>8</v>
      </c>
      <c r="D5" s="27" t="s">
        <v>9</v>
      </c>
      <c r="E5" s="27" t="s">
        <v>8</v>
      </c>
      <c r="F5" s="28" t="s">
        <v>9</v>
      </c>
      <c r="G5" s="26" t="s">
        <v>8</v>
      </c>
      <c r="H5" s="27" t="s">
        <v>9</v>
      </c>
      <c r="I5" s="27" t="s">
        <v>8</v>
      </c>
      <c r="J5" s="28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30" x14ac:dyDescent="0.25">
      <c r="A7" s="10" t="s">
        <v>17</v>
      </c>
      <c r="B7" s="22" t="s">
        <v>19</v>
      </c>
      <c r="C7" s="13">
        <v>3742.73</v>
      </c>
      <c r="D7" s="3">
        <f>C7</f>
        <v>3742.73</v>
      </c>
      <c r="E7" s="3">
        <f>C7</f>
        <v>3742.73</v>
      </c>
      <c r="F7" s="31">
        <f>C7</f>
        <v>3742.73</v>
      </c>
      <c r="G7" s="13">
        <f>C7</f>
        <v>3742.73</v>
      </c>
      <c r="H7" s="3">
        <f>C7</f>
        <v>3742.73</v>
      </c>
      <c r="I7" s="3">
        <f>C7</f>
        <v>3742.73</v>
      </c>
      <c r="J7" s="5">
        <f>C7</f>
        <v>3742.73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236.3159722</v>
      </c>
      <c r="D9" s="4">
        <f t="shared" si="0"/>
        <v>255.21675870000001</v>
      </c>
      <c r="E9" s="4">
        <f t="shared" si="0"/>
        <v>226.88429260000001</v>
      </c>
      <c r="F9" s="32">
        <f t="shared" si="0"/>
        <v>245.78507910000002</v>
      </c>
      <c r="G9" s="14">
        <f t="shared" si="0"/>
        <v>236.3159722</v>
      </c>
      <c r="H9" s="4">
        <f t="shared" si="0"/>
        <v>255.21675870000001</v>
      </c>
      <c r="I9" s="4">
        <f t="shared" si="0"/>
        <v>226.88429260000001</v>
      </c>
      <c r="J9" s="6">
        <f t="shared" si="0"/>
        <v>245.78507910000002</v>
      </c>
    </row>
    <row r="10" spans="1:10" ht="30" x14ac:dyDescent="0.25">
      <c r="A10" s="10" t="s">
        <v>23</v>
      </c>
      <c r="B10" s="23" t="s">
        <v>21</v>
      </c>
      <c r="C10" s="14">
        <v>49.14</v>
      </c>
      <c r="D10" s="3">
        <f>C10</f>
        <v>49.14</v>
      </c>
      <c r="E10" s="3">
        <f>C10</f>
        <v>49.14</v>
      </c>
      <c r="F10" s="31">
        <f>C10</f>
        <v>49.14</v>
      </c>
      <c r="G10" s="13">
        <v>49.81</v>
      </c>
      <c r="H10" s="3">
        <f>G10</f>
        <v>49.81</v>
      </c>
      <c r="I10" s="3">
        <f>G10</f>
        <v>49.81</v>
      </c>
      <c r="J10" s="5">
        <f>G10</f>
        <v>49.81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3742.73</v>
      </c>
      <c r="D12" s="3">
        <f>C12</f>
        <v>3742.73</v>
      </c>
      <c r="E12" s="3">
        <f>C12</f>
        <v>3742.73</v>
      </c>
      <c r="F12" s="31">
        <f>C12</f>
        <v>3742.73</v>
      </c>
      <c r="G12" s="13">
        <f>C12</f>
        <v>3742.73</v>
      </c>
      <c r="H12" s="3">
        <f>C12</f>
        <v>3742.73</v>
      </c>
      <c r="I12" s="3">
        <f>C12</f>
        <v>3742.73</v>
      </c>
      <c r="J12" s="5">
        <f>C12</f>
        <v>3742.73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217.41518570000002</v>
      </c>
      <c r="D14" s="4">
        <f t="shared" si="1"/>
        <v>236.3159722</v>
      </c>
      <c r="E14" s="4">
        <f t="shared" si="1"/>
        <v>207.94607879999998</v>
      </c>
      <c r="F14" s="32">
        <f t="shared" si="1"/>
        <v>226.88429260000001</v>
      </c>
      <c r="G14" s="14">
        <f t="shared" si="1"/>
        <v>217.41518570000002</v>
      </c>
      <c r="H14" s="4">
        <f t="shared" si="1"/>
        <v>236.3159722</v>
      </c>
      <c r="I14" s="4">
        <f t="shared" si="1"/>
        <v>207.94607879999998</v>
      </c>
      <c r="J14" s="6">
        <f t="shared" si="1"/>
        <v>226.88429260000001</v>
      </c>
    </row>
    <row r="15" spans="1:10" ht="30.75" thickBot="1" x14ac:dyDescent="0.3">
      <c r="A15" s="11" t="s">
        <v>23</v>
      </c>
      <c r="B15" s="25" t="s">
        <v>21</v>
      </c>
      <c r="C15" s="15">
        <f>C10</f>
        <v>49.14</v>
      </c>
      <c r="D15" s="29">
        <f>C15</f>
        <v>49.14</v>
      </c>
      <c r="E15" s="29">
        <f>C15</f>
        <v>49.14</v>
      </c>
      <c r="F15" s="33">
        <f>C15</f>
        <v>49.14</v>
      </c>
      <c r="G15" s="15">
        <f>G10</f>
        <v>49.81</v>
      </c>
      <c r="H15" s="7">
        <f>H10</f>
        <v>49.81</v>
      </c>
      <c r="I15" s="7">
        <f>I10</f>
        <v>49.81</v>
      </c>
      <c r="J15" s="8">
        <f>J10</f>
        <v>49.81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sqref="A1:D1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26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ht="15.75" thickBot="1" x14ac:dyDescent="0.3">
      <c r="A3" s="12" t="s">
        <v>0</v>
      </c>
      <c r="B3" s="59" t="s">
        <v>16</v>
      </c>
      <c r="C3" s="56" t="s">
        <v>3</v>
      </c>
      <c r="D3" s="57"/>
      <c r="E3" s="57"/>
      <c r="F3" s="57"/>
      <c r="G3" s="57"/>
      <c r="H3" s="57"/>
      <c r="I3" s="57"/>
      <c r="J3" s="58"/>
    </row>
    <row r="4" spans="1:10" ht="42" customHeight="1" x14ac:dyDescent="0.25">
      <c r="A4" s="61" t="s">
        <v>15</v>
      </c>
      <c r="B4" s="60"/>
      <c r="C4" s="52" t="s">
        <v>7</v>
      </c>
      <c r="D4" s="53"/>
      <c r="E4" s="54" t="s">
        <v>10</v>
      </c>
      <c r="F4" s="55"/>
      <c r="G4" s="52" t="s">
        <v>11</v>
      </c>
      <c r="H4" s="53"/>
      <c r="I4" s="54" t="s">
        <v>12</v>
      </c>
      <c r="J4" s="55"/>
    </row>
    <row r="5" spans="1:10" ht="30.75" thickBot="1" x14ac:dyDescent="0.3">
      <c r="A5" s="62"/>
      <c r="B5" s="64"/>
      <c r="C5" s="26" t="s">
        <v>8</v>
      </c>
      <c r="D5" s="27" t="s">
        <v>9</v>
      </c>
      <c r="E5" s="27" t="s">
        <v>8</v>
      </c>
      <c r="F5" s="28" t="s">
        <v>9</v>
      </c>
      <c r="G5" s="26" t="s">
        <v>8</v>
      </c>
      <c r="H5" s="27" t="s">
        <v>9</v>
      </c>
      <c r="I5" s="27" t="s">
        <v>8</v>
      </c>
      <c r="J5" s="28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30" x14ac:dyDescent="0.25">
      <c r="A7" s="10" t="s">
        <v>17</v>
      </c>
      <c r="B7" s="22" t="s">
        <v>19</v>
      </c>
      <c r="C7" s="13">
        <v>2251.4899999999998</v>
      </c>
      <c r="D7" s="3">
        <f>C7</f>
        <v>2251.4899999999998</v>
      </c>
      <c r="E7" s="3">
        <f>C7</f>
        <v>2251.4899999999998</v>
      </c>
      <c r="F7" s="31">
        <f>C7</f>
        <v>2251.4899999999998</v>
      </c>
      <c r="G7" s="13">
        <f>C7</f>
        <v>2251.4899999999998</v>
      </c>
      <c r="H7" s="3">
        <f>C7</f>
        <v>2251.4899999999998</v>
      </c>
      <c r="I7" s="3">
        <f>C7</f>
        <v>2251.4899999999998</v>
      </c>
      <c r="J7" s="5">
        <f>C7</f>
        <v>2251.4899999999998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142.15907859999999</v>
      </c>
      <c r="D9" s="4">
        <f t="shared" si="0"/>
        <v>153.52910309999999</v>
      </c>
      <c r="E9" s="4">
        <f t="shared" si="0"/>
        <v>136.48532379999997</v>
      </c>
      <c r="F9" s="32">
        <f t="shared" si="0"/>
        <v>147.8553483</v>
      </c>
      <c r="G9" s="14">
        <f t="shared" si="0"/>
        <v>142.15907859999999</v>
      </c>
      <c r="H9" s="4">
        <f t="shared" si="0"/>
        <v>153.52910309999999</v>
      </c>
      <c r="I9" s="4">
        <f t="shared" si="0"/>
        <v>136.48532379999997</v>
      </c>
      <c r="J9" s="6">
        <f t="shared" si="0"/>
        <v>147.8553483</v>
      </c>
    </row>
    <row r="10" spans="1:10" ht="30" x14ac:dyDescent="0.25">
      <c r="A10" s="10" t="s">
        <v>23</v>
      </c>
      <c r="B10" s="23" t="s">
        <v>21</v>
      </c>
      <c r="C10" s="14">
        <v>16.43</v>
      </c>
      <c r="D10" s="3">
        <f>C10</f>
        <v>16.43</v>
      </c>
      <c r="E10" s="3">
        <f>C10</f>
        <v>16.43</v>
      </c>
      <c r="F10" s="31">
        <f>C10</f>
        <v>16.43</v>
      </c>
      <c r="G10" s="13">
        <v>49.81</v>
      </c>
      <c r="H10" s="3">
        <f>G10</f>
        <v>49.81</v>
      </c>
      <c r="I10" s="3">
        <f>G10</f>
        <v>49.81</v>
      </c>
      <c r="J10" s="5">
        <f>G10</f>
        <v>49.81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2251.4899999999998</v>
      </c>
      <c r="D12" s="3">
        <f>C12</f>
        <v>2251.4899999999998</v>
      </c>
      <c r="E12" s="3">
        <f>C12</f>
        <v>2251.4899999999998</v>
      </c>
      <c r="F12" s="31">
        <f>C12</f>
        <v>2251.4899999999998</v>
      </c>
      <c r="G12" s="13">
        <f>C12</f>
        <v>2251.4899999999998</v>
      </c>
      <c r="H12" s="3">
        <f>C12</f>
        <v>2251.4899999999998</v>
      </c>
      <c r="I12" s="3">
        <f>C12</f>
        <v>2251.4899999999998</v>
      </c>
      <c r="J12" s="5">
        <f>C12</f>
        <v>2251.4899999999998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130.78905409999999</v>
      </c>
      <c r="D14" s="4">
        <f t="shared" si="1"/>
        <v>142.15907859999999</v>
      </c>
      <c r="E14" s="4">
        <f t="shared" si="1"/>
        <v>125.09278439999999</v>
      </c>
      <c r="F14" s="32">
        <f t="shared" si="1"/>
        <v>136.48532379999997</v>
      </c>
      <c r="G14" s="14">
        <f t="shared" si="1"/>
        <v>130.78905409999999</v>
      </c>
      <c r="H14" s="4">
        <f t="shared" si="1"/>
        <v>142.15907859999999</v>
      </c>
      <c r="I14" s="4">
        <f t="shared" si="1"/>
        <v>125.09278439999999</v>
      </c>
      <c r="J14" s="6">
        <f t="shared" si="1"/>
        <v>136.48532379999997</v>
      </c>
    </row>
    <row r="15" spans="1:10" ht="30.75" thickBot="1" x14ac:dyDescent="0.3">
      <c r="A15" s="11" t="s">
        <v>23</v>
      </c>
      <c r="B15" s="25" t="s">
        <v>21</v>
      </c>
      <c r="C15" s="15">
        <f>C10</f>
        <v>16.43</v>
      </c>
      <c r="D15" s="29">
        <f>C15</f>
        <v>16.43</v>
      </c>
      <c r="E15" s="29">
        <f>C15</f>
        <v>16.43</v>
      </c>
      <c r="F15" s="33">
        <f>C15</f>
        <v>16.43</v>
      </c>
      <c r="G15" s="15">
        <f>G10</f>
        <v>49.81</v>
      </c>
      <c r="H15" s="7">
        <f>H10</f>
        <v>49.81</v>
      </c>
      <c r="I15" s="7">
        <f>I10</f>
        <v>49.81</v>
      </c>
      <c r="J15" s="8">
        <f>J10</f>
        <v>49.81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sqref="A1:D1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26</v>
      </c>
      <c r="B1" s="1"/>
    </row>
    <row r="2" spans="1:6" ht="15.75" thickBot="1" x14ac:dyDescent="0.3">
      <c r="A2" s="2"/>
      <c r="B2" s="2"/>
    </row>
    <row r="3" spans="1:6" ht="15.75" thickBot="1" x14ac:dyDescent="0.3">
      <c r="A3" s="12" t="s">
        <v>0</v>
      </c>
      <c r="B3" s="59" t="s">
        <v>16</v>
      </c>
      <c r="C3" s="66" t="s">
        <v>4</v>
      </c>
      <c r="D3" s="67"/>
      <c r="E3" s="67"/>
      <c r="F3" s="68"/>
    </row>
    <row r="4" spans="1:6" ht="35.25" customHeight="1" x14ac:dyDescent="0.25">
      <c r="A4" s="61" t="s">
        <v>15</v>
      </c>
      <c r="B4" s="60"/>
      <c r="C4" s="52" t="s">
        <v>11</v>
      </c>
      <c r="D4" s="53"/>
      <c r="E4" s="54" t="s">
        <v>12</v>
      </c>
      <c r="F4" s="55"/>
    </row>
    <row r="5" spans="1:6" ht="30.75" thickBot="1" x14ac:dyDescent="0.3">
      <c r="A5" s="65"/>
      <c r="B5" s="60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30" x14ac:dyDescent="0.25">
      <c r="A7" s="38" t="s">
        <v>17</v>
      </c>
      <c r="B7" s="34" t="s">
        <v>19</v>
      </c>
      <c r="C7" s="3">
        <v>2008.24</v>
      </c>
      <c r="D7" s="3">
        <f>C7</f>
        <v>2008.24</v>
      </c>
      <c r="E7" s="3">
        <f>C7</f>
        <v>2008.24</v>
      </c>
      <c r="F7" s="5">
        <f>C7</f>
        <v>2008.24</v>
      </c>
    </row>
    <row r="8" spans="1:6" ht="90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30" x14ac:dyDescent="0.25">
      <c r="A9" s="38" t="s">
        <v>22</v>
      </c>
      <c r="B9" s="35" t="s">
        <v>21</v>
      </c>
      <c r="C9" s="4">
        <f t="shared" ref="C9:F9" si="0">C7*C8</f>
        <v>126.8002736</v>
      </c>
      <c r="D9" s="4">
        <f t="shared" si="0"/>
        <v>136.94188560000001</v>
      </c>
      <c r="E9" s="4">
        <f t="shared" si="0"/>
        <v>121.7395088</v>
      </c>
      <c r="F9" s="6">
        <f t="shared" si="0"/>
        <v>131.88112080000002</v>
      </c>
    </row>
    <row r="10" spans="1:6" ht="30.75" thickBot="1" x14ac:dyDescent="0.3">
      <c r="A10" s="41" t="s">
        <v>23</v>
      </c>
      <c r="B10" s="42" t="s">
        <v>21</v>
      </c>
      <c r="C10" s="43">
        <v>49.81</v>
      </c>
      <c r="D10" s="43">
        <f>C10</f>
        <v>49.81</v>
      </c>
      <c r="E10" s="43">
        <f>C10</f>
        <v>49.81</v>
      </c>
      <c r="F10" s="44">
        <f>C10</f>
        <v>49.81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30" x14ac:dyDescent="0.25">
      <c r="A12" s="38" t="s">
        <v>17</v>
      </c>
      <c r="B12" s="34" t="s">
        <v>19</v>
      </c>
      <c r="C12" s="3">
        <f>C7</f>
        <v>2008.24</v>
      </c>
      <c r="D12" s="3">
        <f t="shared" ref="D12:F12" si="1">D7</f>
        <v>2008.24</v>
      </c>
      <c r="E12" s="3">
        <f t="shared" si="1"/>
        <v>2008.24</v>
      </c>
      <c r="F12" s="5">
        <f t="shared" si="1"/>
        <v>2008.24</v>
      </c>
    </row>
    <row r="13" spans="1:6" ht="90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30" x14ac:dyDescent="0.25">
      <c r="A14" s="38" t="s">
        <v>22</v>
      </c>
      <c r="B14" s="35" t="s">
        <v>21</v>
      </c>
      <c r="C14" s="4">
        <f t="shared" ref="C14:F14" si="2">C12*C13</f>
        <v>116.6586616</v>
      </c>
      <c r="D14" s="4">
        <f t="shared" si="2"/>
        <v>126.8002736</v>
      </c>
      <c r="E14" s="4">
        <f t="shared" si="2"/>
        <v>111.57781439999999</v>
      </c>
      <c r="F14" s="6">
        <f t="shared" si="2"/>
        <v>121.7395088</v>
      </c>
    </row>
    <row r="15" spans="1:6" ht="30.75" thickBot="1" x14ac:dyDescent="0.3">
      <c r="A15" s="39" t="s">
        <v>23</v>
      </c>
      <c r="B15" s="40" t="s">
        <v>21</v>
      </c>
      <c r="C15" s="7">
        <f>C10</f>
        <v>49.81</v>
      </c>
      <c r="D15" s="7">
        <f>D10</f>
        <v>49.81</v>
      </c>
      <c r="E15" s="7">
        <f>E10</f>
        <v>49.81</v>
      </c>
      <c r="F15" s="8">
        <f>F10</f>
        <v>49.81</v>
      </c>
    </row>
  </sheetData>
  <mergeCells count="5">
    <mergeCell ref="B3:B5"/>
    <mergeCell ref="A4:A5"/>
    <mergeCell ref="C4:D4"/>
    <mergeCell ref="E4:F4"/>
    <mergeCell ref="C3:F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J8" sqref="J8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26</v>
      </c>
      <c r="B1" s="1"/>
    </row>
    <row r="2" spans="1:6" ht="15.75" thickBot="1" x14ac:dyDescent="0.3">
      <c r="A2" s="2"/>
      <c r="B2" s="2"/>
    </row>
    <row r="3" spans="1:6" ht="22.5" customHeight="1" thickBot="1" x14ac:dyDescent="0.3">
      <c r="A3" s="12" t="s">
        <v>0</v>
      </c>
      <c r="B3" s="59" t="s">
        <v>16</v>
      </c>
      <c r="C3" s="66" t="s">
        <v>5</v>
      </c>
      <c r="D3" s="67"/>
      <c r="E3" s="67"/>
      <c r="F3" s="68"/>
    </row>
    <row r="4" spans="1:6" ht="26.25" customHeight="1" x14ac:dyDescent="0.25">
      <c r="A4" s="61" t="s">
        <v>15</v>
      </c>
      <c r="B4" s="60"/>
      <c r="C4" s="52" t="s">
        <v>11</v>
      </c>
      <c r="D4" s="53"/>
      <c r="E4" s="54" t="s">
        <v>12</v>
      </c>
      <c r="F4" s="55"/>
    </row>
    <row r="5" spans="1:6" ht="30.75" thickBot="1" x14ac:dyDescent="0.3">
      <c r="A5" s="65"/>
      <c r="B5" s="60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30" x14ac:dyDescent="0.25">
      <c r="A7" s="38" t="s">
        <v>17</v>
      </c>
      <c r="B7" s="34" t="s">
        <v>19</v>
      </c>
      <c r="C7" s="3">
        <v>4260.3500000000004</v>
      </c>
      <c r="D7" s="3">
        <f>C7</f>
        <v>4260.3500000000004</v>
      </c>
      <c r="E7" s="3">
        <f>C7</f>
        <v>4260.3500000000004</v>
      </c>
      <c r="F7" s="5">
        <f>C7</f>
        <v>4260.3500000000004</v>
      </c>
    </row>
    <row r="8" spans="1:6" ht="90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30" x14ac:dyDescent="0.25">
      <c r="A9" s="38" t="s">
        <v>22</v>
      </c>
      <c r="B9" s="35" t="s">
        <v>21</v>
      </c>
      <c r="C9" s="4">
        <f t="shared" ref="C9:F9" si="0">C7*C8</f>
        <v>268.99849900000004</v>
      </c>
      <c r="D9" s="4">
        <f t="shared" si="0"/>
        <v>290.51326650000004</v>
      </c>
      <c r="E9" s="4">
        <f t="shared" si="0"/>
        <v>258.26241700000003</v>
      </c>
      <c r="F9" s="6">
        <f t="shared" si="0"/>
        <v>279.77718450000003</v>
      </c>
    </row>
    <row r="10" spans="1:6" ht="30.75" thickBot="1" x14ac:dyDescent="0.3">
      <c r="A10" s="41" t="s">
        <v>23</v>
      </c>
      <c r="B10" s="42" t="s">
        <v>21</v>
      </c>
      <c r="C10" s="43">
        <v>49.81</v>
      </c>
      <c r="D10" s="43">
        <f>C10</f>
        <v>49.81</v>
      </c>
      <c r="E10" s="43">
        <f>C10</f>
        <v>49.81</v>
      </c>
      <c r="F10" s="44">
        <f>C10</f>
        <v>49.81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30" x14ac:dyDescent="0.25">
      <c r="A12" s="38" t="s">
        <v>17</v>
      </c>
      <c r="B12" s="34" t="s">
        <v>19</v>
      </c>
      <c r="C12" s="3">
        <f>C7</f>
        <v>4260.3500000000004</v>
      </c>
      <c r="D12" s="3">
        <f t="shared" ref="D12:F12" si="1">D7</f>
        <v>4260.3500000000004</v>
      </c>
      <c r="E12" s="3">
        <f t="shared" si="1"/>
        <v>4260.3500000000004</v>
      </c>
      <c r="F12" s="5">
        <f t="shared" si="1"/>
        <v>4260.3500000000004</v>
      </c>
    </row>
    <row r="13" spans="1:6" ht="90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30" x14ac:dyDescent="0.25">
      <c r="A14" s="38" t="s">
        <v>22</v>
      </c>
      <c r="B14" s="35" t="s">
        <v>21</v>
      </c>
      <c r="C14" s="4">
        <f t="shared" ref="C14:F14" si="2">C12*C13</f>
        <v>247.48373150000003</v>
      </c>
      <c r="D14" s="4">
        <f t="shared" si="2"/>
        <v>268.99849900000004</v>
      </c>
      <c r="E14" s="4">
        <f t="shared" si="2"/>
        <v>236.70504600000001</v>
      </c>
      <c r="F14" s="6">
        <f t="shared" si="2"/>
        <v>258.26241700000003</v>
      </c>
    </row>
    <row r="15" spans="1:6" ht="30.75" thickBot="1" x14ac:dyDescent="0.3">
      <c r="A15" s="39" t="s">
        <v>23</v>
      </c>
      <c r="B15" s="40" t="s">
        <v>21</v>
      </c>
      <c r="C15" s="7">
        <f>C10</f>
        <v>49.81</v>
      </c>
      <c r="D15" s="7">
        <f>D10</f>
        <v>49.81</v>
      </c>
      <c r="E15" s="7">
        <f>E10</f>
        <v>49.81</v>
      </c>
      <c r="F15" s="8">
        <f>F10</f>
        <v>49.81</v>
      </c>
    </row>
  </sheetData>
  <mergeCells count="5">
    <mergeCell ref="B3:B5"/>
    <mergeCell ref="C3:F3"/>
    <mergeCell ref="A4:A5"/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J8" sqref="J8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25</v>
      </c>
      <c r="B1" s="1"/>
    </row>
    <row r="2" spans="1:6" ht="15.75" thickBot="1" x14ac:dyDescent="0.3">
      <c r="A2" s="2"/>
      <c r="B2" s="2"/>
    </row>
    <row r="3" spans="1:6" ht="31.5" customHeight="1" thickBot="1" x14ac:dyDescent="0.3">
      <c r="A3" s="12" t="s">
        <v>0</v>
      </c>
      <c r="B3" s="59" t="s">
        <v>16</v>
      </c>
      <c r="C3" s="66" t="s">
        <v>24</v>
      </c>
      <c r="D3" s="67"/>
      <c r="E3" s="67"/>
      <c r="F3" s="68"/>
    </row>
    <row r="4" spans="1:6" ht="30.75" customHeight="1" x14ac:dyDescent="0.25">
      <c r="A4" s="61" t="s">
        <v>15</v>
      </c>
      <c r="B4" s="60"/>
      <c r="C4" s="52" t="s">
        <v>11</v>
      </c>
      <c r="D4" s="53"/>
      <c r="E4" s="54" t="s">
        <v>12</v>
      </c>
      <c r="F4" s="55"/>
    </row>
    <row r="5" spans="1:6" ht="30.75" thickBot="1" x14ac:dyDescent="0.3">
      <c r="A5" s="65"/>
      <c r="B5" s="60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30" x14ac:dyDescent="0.25">
      <c r="A7" s="38" t="s">
        <v>17</v>
      </c>
      <c r="B7" s="34" t="s">
        <v>19</v>
      </c>
      <c r="C7" s="3">
        <v>1900.13</v>
      </c>
      <c r="D7" s="3">
        <f>C7</f>
        <v>1900.13</v>
      </c>
      <c r="E7" s="3">
        <f>C7</f>
        <v>1900.13</v>
      </c>
      <c r="F7" s="5">
        <f>C7</f>
        <v>1900.13</v>
      </c>
    </row>
    <row r="8" spans="1:6" ht="90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30" x14ac:dyDescent="0.25">
      <c r="A9" s="38" t="s">
        <v>22</v>
      </c>
      <c r="B9" s="35" t="s">
        <v>21</v>
      </c>
      <c r="C9" s="4">
        <f t="shared" ref="C9:F9" si="0">C7*C8</f>
        <v>119.97420820000001</v>
      </c>
      <c r="D9" s="4">
        <f t="shared" si="0"/>
        <v>129.56986470000001</v>
      </c>
      <c r="E9" s="4">
        <f t="shared" si="0"/>
        <v>115.1858806</v>
      </c>
      <c r="F9" s="6">
        <f t="shared" si="0"/>
        <v>124.78153710000002</v>
      </c>
    </row>
    <row r="10" spans="1:6" ht="30.75" thickBot="1" x14ac:dyDescent="0.3">
      <c r="A10" s="41" t="s">
        <v>23</v>
      </c>
      <c r="B10" s="42" t="s">
        <v>21</v>
      </c>
      <c r="C10" s="43">
        <v>65.48</v>
      </c>
      <c r="D10" s="43">
        <f>C10</f>
        <v>65.48</v>
      </c>
      <c r="E10" s="43">
        <f>C10</f>
        <v>65.48</v>
      </c>
      <c r="F10" s="44">
        <f>C10</f>
        <v>65.48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30" x14ac:dyDescent="0.25">
      <c r="A12" s="38" t="s">
        <v>17</v>
      </c>
      <c r="B12" s="34" t="s">
        <v>19</v>
      </c>
      <c r="C12" s="3">
        <f>C7</f>
        <v>1900.13</v>
      </c>
      <c r="D12" s="3">
        <f t="shared" ref="D12:F12" si="1">D7</f>
        <v>1900.13</v>
      </c>
      <c r="E12" s="3">
        <f t="shared" si="1"/>
        <v>1900.13</v>
      </c>
      <c r="F12" s="5">
        <f t="shared" si="1"/>
        <v>1900.13</v>
      </c>
    </row>
    <row r="13" spans="1:6" ht="90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30" x14ac:dyDescent="0.25">
      <c r="A14" s="38" t="s">
        <v>22</v>
      </c>
      <c r="B14" s="35" t="s">
        <v>21</v>
      </c>
      <c r="C14" s="4">
        <f t="shared" ref="C14:F14" si="2">C12*C13</f>
        <v>110.37855170000002</v>
      </c>
      <c r="D14" s="4">
        <f t="shared" si="2"/>
        <v>119.97420820000001</v>
      </c>
      <c r="E14" s="4">
        <f t="shared" si="2"/>
        <v>105.5712228</v>
      </c>
      <c r="F14" s="6">
        <f t="shared" si="2"/>
        <v>115.1858806</v>
      </c>
    </row>
    <row r="15" spans="1:6" ht="30.75" thickBot="1" x14ac:dyDescent="0.3">
      <c r="A15" s="39" t="s">
        <v>23</v>
      </c>
      <c r="B15" s="40" t="s">
        <v>21</v>
      </c>
      <c r="C15" s="7">
        <f>C10</f>
        <v>65.48</v>
      </c>
      <c r="D15" s="7">
        <f>D10</f>
        <v>65.48</v>
      </c>
      <c r="E15" s="7">
        <f>E10</f>
        <v>65.48</v>
      </c>
      <c r="F15" s="8">
        <f>F10</f>
        <v>65.48</v>
      </c>
    </row>
  </sheetData>
  <mergeCells count="5">
    <mergeCell ref="B3:B5"/>
    <mergeCell ref="C3:F3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Централиз. теплоснабжение</vt:lpstr>
      <vt:lpstr>Угольные котельные</vt:lpstr>
      <vt:lpstr>с. Тимирязевское,с. Дзержинское</vt:lpstr>
      <vt:lpstr>Котельная Водяная, 80</vt:lpstr>
      <vt:lpstr>Котельная ТОКПБ</vt:lpstr>
      <vt:lpstr>Котельные с. Дзержинское</vt:lpstr>
      <vt:lpstr>Котельные Зональная ст.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Никоненко Ольга Владимировна</dc:creator>
  <cp:lastModifiedBy>Юркевич Елена Викторовна</cp:lastModifiedBy>
  <cp:lastPrinted>2019-07-02T03:52:49Z</cp:lastPrinted>
  <dcterms:created xsi:type="dcterms:W3CDTF">2016-07-12T03:52:03Z</dcterms:created>
  <dcterms:modified xsi:type="dcterms:W3CDTF">2021-03-12T07:06:59Z</dcterms:modified>
</cp:coreProperties>
</file>